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228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<sst xmlns="http://schemas.openxmlformats.org/spreadsheetml/2006/main" count="120" uniqueCount="108">
  <si>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>Příjmy</t>
  </si>
  <si>
    <t>Schválený rozpočet</t>
  </si>
  <si>
    <t>Upravený rozpočet</t>
  </si>
  <si>
    <t>Skutečnost</t>
  </si>
  <si>
    <t>Daňové</t>
  </si>
  <si>
    <t>Nedaňové</t>
  </si>
  <si>
    <t>Kapitálové</t>
  </si>
  <si>
    <t>Přijaté dotace</t>
  </si>
  <si>
    <t>Celkem</t>
  </si>
  <si>
    <t xml:space="preserve"> </t>
  </si>
  <si>
    <t>Výdaje</t>
  </si>
  <si>
    <t>Běžné</t>
  </si>
  <si>
    <t>Saldo příjmů a výdajů po konsolidaci</t>
  </si>
  <si>
    <t>Financování po konsolidaci</t>
  </si>
  <si>
    <t xml:space="preserve">3. Vyúčtování finančních vztahů  ke státnímu rozpočtu </t>
  </si>
  <si>
    <t>4. Inventarizace majetku, materiálových zásob a závazků</t>
  </si>
  <si>
    <t>Stálá aktiva</t>
  </si>
  <si>
    <t>Dlouhodobý nehmotný majetek</t>
  </si>
  <si>
    <t>Dlouhodobý hmotný majetek</t>
  </si>
  <si>
    <t xml:space="preserve">z toho </t>
  </si>
  <si>
    <t xml:space="preserve">  stavby (021)</t>
  </si>
  <si>
    <t xml:space="preserve">  pozemky (031)</t>
  </si>
  <si>
    <t xml:space="preserve">  samostatné movité věci (022)</t>
  </si>
  <si>
    <t xml:space="preserve">  drobný dlouhodobý majetek (028)</t>
  </si>
  <si>
    <t>Finanční majetek (069) akcie</t>
  </si>
  <si>
    <t>Oběžná aktiva</t>
  </si>
  <si>
    <t>Zásoby</t>
  </si>
  <si>
    <t>Pohledávky</t>
  </si>
  <si>
    <t>Aktiva celkem</t>
  </si>
  <si>
    <t>Pasiva Celkem</t>
  </si>
  <si>
    <t xml:space="preserve">  umělecká díla (032)</t>
  </si>
  <si>
    <t>5. Závazky</t>
  </si>
  <si>
    <t>dlouhodobé</t>
  </si>
  <si>
    <t>krátkodobé</t>
  </si>
  <si>
    <t>z toho</t>
  </si>
  <si>
    <t xml:space="preserve">  dodavatelé</t>
  </si>
  <si>
    <t xml:space="preserve">  přijaté zálohy</t>
  </si>
  <si>
    <t xml:space="preserve">  ostatní závazky</t>
  </si>
  <si>
    <t xml:space="preserve">  zaměstnanci</t>
  </si>
  <si>
    <t xml:space="preserve">  ostatní přímé daně</t>
  </si>
  <si>
    <t xml:space="preserve">  ostatní daně a poplatky</t>
  </si>
  <si>
    <t xml:space="preserve">  jiné závazky</t>
  </si>
  <si>
    <t>6. Pohledávky</t>
  </si>
  <si>
    <t>Pohledávky celkem</t>
  </si>
  <si>
    <t xml:space="preserve">  odběratelé</t>
  </si>
  <si>
    <t xml:space="preserve">  poskytnuté provozní zálohy</t>
  </si>
  <si>
    <t>8. Hospodářský výsledek</t>
  </si>
  <si>
    <t>Projednání zprávy o výsledku přezkoumání hospodaření obce</t>
  </si>
  <si>
    <t xml:space="preserve">    </t>
  </si>
  <si>
    <t>(dle § 17 zákona č. 250/200 Sb. o rozpočtový pravidlech územních rozpočtů)</t>
  </si>
  <si>
    <t xml:space="preserve">  nedokončený dlouh. hm. majetek (042)</t>
  </si>
  <si>
    <t xml:space="preserve">  sociální a zdrav. pojištění</t>
  </si>
  <si>
    <t>Krátkodobý fin. majetek (BÚ + fondy)</t>
  </si>
  <si>
    <t xml:space="preserve">  daň z příjmů</t>
  </si>
  <si>
    <t xml:space="preserve">  dohadné účty pasívní</t>
  </si>
  <si>
    <t xml:space="preserve">  dohadné účty aktivní</t>
  </si>
  <si>
    <t>daň z příjmů</t>
  </si>
  <si>
    <t xml:space="preserve">  daň z přidané hodnoty</t>
  </si>
  <si>
    <t xml:space="preserve">  přijaté zálohy  na dotace </t>
  </si>
  <si>
    <t>Podúčet Česká národní banka 231 200</t>
  </si>
  <si>
    <t>Základní účet ČS 231 100</t>
  </si>
  <si>
    <t>drobný dlouhodobý nehmotný maj. (018)</t>
  </si>
  <si>
    <t>nedokončený dlouhodobý nehm.maj.(041)</t>
  </si>
  <si>
    <t xml:space="preserve">  závazky k osobám mimo vybrané vládní instituce</t>
  </si>
  <si>
    <t xml:space="preserve">  pohledávky za vybranými ústředními vládními institucemi</t>
  </si>
  <si>
    <t>Obec - hlavní činnost</t>
  </si>
  <si>
    <t>Závěrečný účet obce byl vypracován a zveřejněn na úřední desce obce Bačalky a je v podrobném provedení na elektronické desce obce Bačalky nebo k nahlédnutí v úřadovně obce.</t>
  </si>
  <si>
    <t>V Bačalkách dne 26.5.2013</t>
  </si>
  <si>
    <t>Ing. Pavlína Kaprasová - starostka obce</t>
  </si>
  <si>
    <t>ostatní dlouhodobý nehmotný ma. (019)</t>
  </si>
  <si>
    <t>dodatečné odvody daně z příjmů</t>
  </si>
  <si>
    <t>Podúčet ČS  voda 236 140 = fond</t>
  </si>
  <si>
    <t xml:space="preserve">  ostatní krátkodobé pohledávky</t>
  </si>
  <si>
    <t>Přijaté transfery</t>
  </si>
  <si>
    <t>ze stát.rozpočtu v rámci souhrn. dotač. vztahu</t>
  </si>
  <si>
    <t>Poskytnuté tranfery</t>
  </si>
  <si>
    <t>DSO Mariánská zahrada - členský příspěvek</t>
  </si>
  <si>
    <t xml:space="preserve">  ostatní daně, poplatky ajiná obdobná peněžitá plnění</t>
  </si>
  <si>
    <t xml:space="preserve">  pohledávky za vybranýmí ústředními vládními institucemi</t>
  </si>
  <si>
    <t>Pokladna</t>
  </si>
  <si>
    <t>7. Pronájem, prodej a nákup nemovitého a movitého majetku</t>
  </si>
  <si>
    <t>výsledek hospodaření po zdanění - zisk</t>
  </si>
  <si>
    <t>výsledek hospodař. před zdaněním - zisk</t>
  </si>
  <si>
    <t xml:space="preserve">Příjmy a výdaje členěné dle paragrafů jsou přílohou č. 1 </t>
  </si>
  <si>
    <t>Převody mezi účty</t>
  </si>
  <si>
    <t>kompenzační bonus Covid-19</t>
  </si>
  <si>
    <t>1. Údaje o plnění příjmů a výdajů za rok 2022:</t>
  </si>
  <si>
    <t>Převody mezi účty, do pokladny</t>
  </si>
  <si>
    <t>2. Zůstatky na bankovních účtech a v pokladně k 31.12.2022</t>
  </si>
  <si>
    <t>Termínovaný vklad 244 000</t>
  </si>
  <si>
    <t>na volby do 1/3 Senátu a do ZO</t>
  </si>
  <si>
    <t>na volby prezidenta</t>
  </si>
  <si>
    <t>Město Libáň - zajištění výjezdů SDH + 1 výjezd</t>
  </si>
  <si>
    <t>Stav majetku k 31.12.2022</t>
  </si>
  <si>
    <t>K 31.12.2022</t>
  </si>
  <si>
    <t>* Obec uzavřela Kupní smlouvu č. UZSVM/HCJ/3598/2021-HJCM s Českou republikou - Úřadem pro zastupování státu ve věcech majetkových, podepsanou dne 31.12.2021. Touto smlouvou obec kupuje pozemek par. č. 663/14 o výměře 7 m², parc. č. 741/6 o výměře 74 m² a parc. č. 132/3 o výměře 73 m² jehož součástí je stavba bez čp/če vše v k. ú. Lično u Milkovic za celkovou kupní cenu ve výši 105.000,- Kč. Zastupitelstvo obce schválilo tento majetkový úkon dne 13.12.2021. Právní účinky vkladu do KN nastaly dne 10.3.2022. Úhrada byla provedena dne 2.3.2022.</t>
  </si>
  <si>
    <t>* Obec uzavřela Kupní smlouvu s fyzickými osobami, podepsanou dne 15.6.2022. Touto smlouvou obec prodává pozemek parc. č. 211 o výměře 4 m² jehož součástí je stavba bez čp/če, garáž v k. ú. Bačalky za kupní cenu ve výši 180,- Kč. Záměr prodeje byl vhodným způsobem zveřejněn na úřední i elektronické desce obce od 23.5.2022 do 9.6.2022. Zastupitelstvo obce schválilo tento majetkový úkon dne 13.6.2022. Právní účinky vkladu do KN nastaly dne 21.6.2022. Úhrada byla provedena dne 15.6.2022.</t>
  </si>
  <si>
    <t>9. Zpráva o přezkoumání hospodaření Obce Bačalky za rok 2022</t>
  </si>
  <si>
    <r>
      <t>Závěrečné přezkoumání hospodaření bylo provedeno pracovníky Krajského úřadu Královéhradeckého kraje dne 2.5.2023. Při přezkoumání hospodaření podle § 10 odst. 3 písm a) zákona č. 420/2004 Sb., o přezkoumání hospodaření územních samosprávních celků a dobrovolných svazků obcí nebyly zjištěny chyby a nedostatky.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(viz.příloha č. 2  Zpráva o výsledku přezkoumání hospodaření). </t>
    </r>
  </si>
  <si>
    <r>
      <rPr>
        <b/>
        <u val="single"/>
        <sz val="10"/>
        <rFont val="Arial"/>
        <family val="2"/>
      </rPr>
      <t>Poznámka:</t>
    </r>
    <r>
      <rPr>
        <sz val="10"/>
        <rFont val="Arial"/>
        <family val="2"/>
      </rPr>
      <t xml:space="preserve"> Součástí závěrečného účtu obce, který je zveřejněn na elektronické úřední desce jsou zároveň výkazy za prosinec 2022 - Fin.2-12M, Rozvaha, Výkaz zisku a ztráty, Příloha</t>
    </r>
  </si>
  <si>
    <t xml:space="preserve">                             Pavel Pokorný - starosta</t>
  </si>
  <si>
    <t>a ostatním rozpočtům veřejné úrovně (během r. 2022)</t>
  </si>
  <si>
    <t>Závěrečný účet obce Bačalky za rok 2022</t>
  </si>
  <si>
    <t>Zastupitelstvo obce bylo seznámeno s výsledkem přezkoumání hospodaření za rok 2022 na veřejném zasedání dne 22.5.2023.</t>
  </si>
  <si>
    <t>10. Usnesení</t>
  </si>
  <si>
    <t>Zastupitelstvo obce schválilo závěrečný účet obce jehož nedílnou součástí je Zpráva o výsledku přezkoumání hospodaření obce Bačalky za rok 2022 a vyslovuje souhlas s celoročním hospodařením obce za rok 2022 BEZ VÝHRAD.</t>
  </si>
  <si>
    <t>V Bačalkách dne 26 .5. 2023</t>
  </si>
  <si>
    <t>Vyvěšeno dne: 26.5. 2023 pod č.j. Ú22/05/2023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</si>
</sst>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5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165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165" fontId="0" fillId="32" borderId="0" xfId="0" applyNumberFormat="1" applyFill="1" applyAlignment="1">
      <alignment/>
    </xf>
    <xf numFmtId="0" fontId="5" fillId="32" borderId="0" xfId="0" applyFont="1" applyFill="1" applyAlignment="1">
      <alignment/>
    </xf>
    <xf numFmtId="165" fontId="0" fillId="32" borderId="10" xfId="0" applyNumberFormat="1" applyFill="1" applyBorder="1" applyAlignment="1">
      <alignment/>
    </xf>
    <xf numFmtId="165" fontId="6" fillId="32" borderId="0" xfId="0" applyNumberFormat="1" applyFont="1" applyFill="1" applyAlignment="1">
      <alignment/>
    </xf>
    <xf numFmtId="165" fontId="6" fillId="32" borderId="0" xfId="0" applyNumberFormat="1" applyFont="1" applyFill="1" applyBorder="1" applyAlignment="1">
      <alignment/>
    </xf>
    <xf numFmtId="165" fontId="0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0" fillId="0" borderId="15" xfId="0" applyFont="1" applyBorder="1" applyAlignment="1">
      <alignment horizontal="left" vertical="top" wrapTex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horizontal="justify" wrapText="1"/>
    </xf>
    <xf numFmtId="165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6" fillId="32" borderId="0" xfId="0" applyFont="1" applyFill="1" applyAlignment="1">
      <alignment wrapText="1"/>
    </xf>
    <xf numFmtId="0" fontId="0" fillId="0" borderId="0" xfId="0" applyAlignment="1">
      <alignment/>
    </xf>
    <xf numFmtId="165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justify" vertical="top" wrapText="1"/>
    </xf>
    <xf numFmtId="0" fontId="0" fillId="32" borderId="0" xfId="0" applyFont="1" applyFill="1" applyAlignment="1">
      <alignment horizontal="justify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32" borderId="0" xfId="0" applyFont="1" applyFill="1" applyAlignment="1">
      <alignment vertical="top" wrapText="1"/>
    </xf>
    <xf numFmtId="0" fontId="7" fillId="32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32" borderId="15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5" fillId="32" borderId="0" xfId="0" applyFont="1" applyFill="1" applyAlignment="1">
      <alignment vertical="top" wrapText="1"/>
    </xf>
    <xf numFmtId="0" fontId="0" fillId="32" borderId="0" xfId="0" applyFont="1" applyFill="1" applyAlignment="1">
      <alignment horizontal="justify" wrapText="1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justify" vertical="top" wrapText="1"/>
    </xf>
    <xf numFmtId="0" fontId="0" fillId="32" borderId="0" xfId="0" applyFont="1" applyFill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2" borderId="0" xfId="0" applyFill="1" applyAlignment="1">
      <alignment horizontal="justify" vertical="top" wrapText="1"/>
    </xf>
    <xf numFmtId="0" fontId="0" fillId="32" borderId="0" xfId="0" applyFont="1" applyFill="1" applyAlignment="1">
      <alignment horizontal="justify" wrapText="1"/>
    </xf>
    <xf numFmtId="0" fontId="0" fillId="32" borderId="0" xfId="0" applyFill="1" applyAlignment="1">
      <alignment horizontal="justify" wrapText="1"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5" fontId="0" fillId="32" borderId="0" xfId="0" applyNumberForma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zoomScalePageLayoutView="0" workbookViewId="0" topLeftCell="A127">
      <selection activeCell="A140" sqref="A140"/>
    </sheetView>
  </sheetViews>
  <sheetFormatPr defaultColWidth="9.140625" defaultRowHeight="12.75"/>
  <cols>
    <col min="1" max="1" width="16.7109375" style="0" customWidth="1"/>
    <col min="2" max="2" width="18.421875" style="1" customWidth="1"/>
    <col min="3" max="4" width="18.140625" style="1" customWidth="1"/>
    <col min="5" max="5" width="9.8515625" style="0" customWidth="1"/>
    <col min="6" max="6" width="4.00390625" style="0" customWidth="1"/>
  </cols>
  <sheetData>
    <row r="1" spans="1:6" ht="12.75" customHeight="1">
      <c r="A1" s="98" t="s">
        <v>102</v>
      </c>
      <c r="B1" s="98"/>
      <c r="C1" s="98"/>
      <c r="D1" s="98"/>
      <c r="E1" s="98"/>
      <c r="F1" s="98"/>
    </row>
    <row r="2" spans="1:6" ht="12.75" customHeight="1">
      <c r="A2" s="98"/>
      <c r="B2" s="98"/>
      <c r="C2" s="98"/>
      <c r="D2" s="98"/>
      <c r="E2" s="98"/>
      <c r="F2" s="98"/>
    </row>
    <row r="3" spans="1:6" ht="12.75" customHeight="1">
      <c r="A3" s="98"/>
      <c r="B3" s="98"/>
      <c r="C3" s="98"/>
      <c r="D3" s="98"/>
      <c r="E3" s="98"/>
      <c r="F3" s="98"/>
    </row>
    <row r="4" spans="1:6" ht="12.75">
      <c r="A4" s="99" t="s">
        <v>49</v>
      </c>
      <c r="B4" s="99"/>
      <c r="C4" s="99"/>
      <c r="D4" s="99"/>
      <c r="E4" s="99"/>
      <c r="F4" s="99"/>
    </row>
    <row r="7" ht="17.25">
      <c r="A7" s="2" t="s">
        <v>86</v>
      </c>
    </row>
    <row r="10" spans="1:4" ht="12.75">
      <c r="A10" s="4" t="s">
        <v>0</v>
      </c>
      <c r="B10" s="5" t="s">
        <v>1</v>
      </c>
      <c r="C10" s="5" t="s">
        <v>2</v>
      </c>
      <c r="D10" s="5" t="s">
        <v>3</v>
      </c>
    </row>
    <row r="11" spans="1:4" ht="12.75">
      <c r="A11" s="6" t="s">
        <v>4</v>
      </c>
      <c r="B11" s="7">
        <v>3033000</v>
      </c>
      <c r="C11" s="7">
        <v>3406100</v>
      </c>
      <c r="D11" s="7">
        <v>3629355.99</v>
      </c>
    </row>
    <row r="12" spans="1:4" ht="12.75">
      <c r="A12" s="6" t="s">
        <v>5</v>
      </c>
      <c r="B12" s="7">
        <v>443000</v>
      </c>
      <c r="C12" s="7">
        <v>529625</v>
      </c>
      <c r="D12" s="7">
        <v>415247.46</v>
      </c>
    </row>
    <row r="13" spans="1:4" ht="12.75">
      <c r="A13" s="6" t="s">
        <v>6</v>
      </c>
      <c r="B13" s="7">
        <v>0</v>
      </c>
      <c r="C13" s="7">
        <v>180</v>
      </c>
      <c r="D13" s="7">
        <v>180</v>
      </c>
    </row>
    <row r="14" spans="1:4" ht="12.75">
      <c r="A14" s="6" t="s">
        <v>7</v>
      </c>
      <c r="B14" s="7">
        <v>79000</v>
      </c>
      <c r="C14" s="7">
        <v>137165</v>
      </c>
      <c r="D14" s="7">
        <v>137164.81</v>
      </c>
    </row>
    <row r="15" spans="1:4" ht="12.75">
      <c r="A15" s="6" t="s">
        <v>84</v>
      </c>
      <c r="B15" s="7">
        <v>0</v>
      </c>
      <c r="C15" s="7">
        <v>0</v>
      </c>
      <c r="D15" s="7">
        <v>165400</v>
      </c>
    </row>
    <row r="16" spans="1:4" ht="12.75">
      <c r="A16" s="6" t="s">
        <v>8</v>
      </c>
      <c r="B16" s="7">
        <f>SUM(B11:B15)</f>
        <v>3555000</v>
      </c>
      <c r="C16" s="7">
        <f>SUM(C11:C15)</f>
        <v>4073070</v>
      </c>
      <c r="D16" s="7">
        <f>SUM(D11:D15)</f>
        <v>4347348.26</v>
      </c>
    </row>
    <row r="19" spans="1:4" ht="12.75">
      <c r="A19" s="4" t="s">
        <v>10</v>
      </c>
      <c r="B19" s="5" t="s">
        <v>1</v>
      </c>
      <c r="C19" s="5" t="s">
        <v>2</v>
      </c>
      <c r="D19" s="5" t="s">
        <v>3</v>
      </c>
    </row>
    <row r="20" spans="1:4" ht="12.75">
      <c r="A20" s="6" t="s">
        <v>11</v>
      </c>
      <c r="B20" s="7">
        <v>2445000</v>
      </c>
      <c r="C20" s="7">
        <v>2888980</v>
      </c>
      <c r="D20" s="7">
        <v>2210250.82</v>
      </c>
    </row>
    <row r="21" spans="1:4" ht="12.75">
      <c r="A21" s="6" t="s">
        <v>87</v>
      </c>
      <c r="B21" s="7"/>
      <c r="C21" s="7">
        <v>0</v>
      </c>
      <c r="D21" s="7">
        <v>165400</v>
      </c>
    </row>
    <row r="22" spans="1:4" ht="12.75">
      <c r="A22" s="6" t="s">
        <v>6</v>
      </c>
      <c r="B22" s="7">
        <v>1110000</v>
      </c>
      <c r="C22" s="7">
        <v>1110000</v>
      </c>
      <c r="D22" s="7">
        <v>510308</v>
      </c>
    </row>
    <row r="23" spans="1:4" ht="12.75">
      <c r="A23" s="6"/>
      <c r="B23" s="7">
        <f>SUM(B20:B22)</f>
        <v>3555000</v>
      </c>
      <c r="C23" s="7">
        <f>SUM(C20:C22)</f>
        <v>3998980</v>
      </c>
      <c r="D23" s="7">
        <f>SUM(D20:D22)</f>
        <v>2885958.82</v>
      </c>
    </row>
    <row r="25" spans="1:5" ht="12.75">
      <c r="A25" t="s">
        <v>12</v>
      </c>
      <c r="D25" s="1">
        <v>1461389.44</v>
      </c>
      <c r="E25" s="13" t="s">
        <v>9</v>
      </c>
    </row>
    <row r="26" spans="1:4" ht="12.75">
      <c r="A26" t="s">
        <v>13</v>
      </c>
      <c r="D26" s="1">
        <v>-1461389.44</v>
      </c>
    </row>
    <row r="27" ht="15.75" customHeight="1"/>
    <row r="28" spans="1:4" ht="12.75">
      <c r="A28" s="61" t="s">
        <v>83</v>
      </c>
      <c r="B28" s="27"/>
      <c r="C28" s="27"/>
      <c r="D28" s="27"/>
    </row>
    <row r="29" ht="48" customHeight="1"/>
    <row r="30" ht="17.25">
      <c r="A30" s="2" t="s">
        <v>88</v>
      </c>
    </row>
    <row r="31" spans="1:3" ht="12.75">
      <c r="A31" s="6" t="s">
        <v>60</v>
      </c>
      <c r="B31" s="7"/>
      <c r="C31" s="55">
        <v>2356806.3</v>
      </c>
    </row>
    <row r="32" spans="1:3" ht="12.75">
      <c r="A32" s="97" t="s">
        <v>59</v>
      </c>
      <c r="B32" s="76"/>
      <c r="C32" s="55">
        <v>50109.53</v>
      </c>
    </row>
    <row r="33" spans="1:3" ht="12.75">
      <c r="A33" s="97" t="s">
        <v>71</v>
      </c>
      <c r="B33" s="76"/>
      <c r="C33" s="55">
        <v>196534.44</v>
      </c>
    </row>
    <row r="34" spans="1:3" ht="12.75">
      <c r="A34" s="53" t="s">
        <v>89</v>
      </c>
      <c r="B34" s="44"/>
      <c r="C34" s="55">
        <v>4052899.59</v>
      </c>
    </row>
    <row r="35" ht="12.75">
      <c r="C35" s="8">
        <f>SUM(C31:C34)</f>
        <v>6656349.859999999</v>
      </c>
    </row>
    <row r="36" ht="12.75">
      <c r="C36" s="8"/>
    </row>
    <row r="37" spans="1:3" ht="12.75">
      <c r="A37" s="81" t="s">
        <v>79</v>
      </c>
      <c r="B37" s="81"/>
      <c r="C37" s="58">
        <v>20809</v>
      </c>
    </row>
    <row r="38" spans="1:3" ht="12.75">
      <c r="A38" s="64"/>
      <c r="B38" s="64"/>
      <c r="C38" s="65"/>
    </row>
    <row r="39" spans="1:3" ht="12.75">
      <c r="A39" s="64"/>
      <c r="B39" s="64"/>
      <c r="C39" s="65"/>
    </row>
    <row r="40" spans="3:8" ht="12.75" customHeight="1">
      <c r="C40" s="8"/>
      <c r="H40" s="13" t="s">
        <v>9</v>
      </c>
    </row>
    <row r="41" spans="1:3" ht="17.25">
      <c r="A41" s="2" t="s">
        <v>14</v>
      </c>
      <c r="C41" s="8"/>
    </row>
    <row r="42" spans="1:3" ht="17.25">
      <c r="A42" s="2" t="s">
        <v>101</v>
      </c>
      <c r="C42" s="8"/>
    </row>
    <row r="43" spans="1:3" s="42" customFormat="1" ht="12.75">
      <c r="A43" s="50" t="s">
        <v>73</v>
      </c>
      <c r="B43" s="47">
        <v>70500</v>
      </c>
      <c r="C43" s="45" t="s">
        <v>74</v>
      </c>
    </row>
    <row r="44" spans="1:3" s="42" customFormat="1" ht="12.75">
      <c r="A44" s="50"/>
      <c r="B44" s="47">
        <v>48000</v>
      </c>
      <c r="C44" s="45" t="s">
        <v>90</v>
      </c>
    </row>
    <row r="45" spans="1:3" s="42" customFormat="1" ht="12.75">
      <c r="A45" s="50"/>
      <c r="B45" s="47">
        <v>9400</v>
      </c>
      <c r="C45" s="45" t="s">
        <v>91</v>
      </c>
    </row>
    <row r="46" spans="2:3" s="42" customFormat="1" ht="12.75" customHeight="1">
      <c r="B46" s="47">
        <v>9264.81</v>
      </c>
      <c r="C46" s="45" t="s">
        <v>85</v>
      </c>
    </row>
    <row r="47" spans="2:3" s="42" customFormat="1" ht="12.75" customHeight="1">
      <c r="B47" s="48">
        <f>SUM(B43:B46)</f>
        <v>137164.81</v>
      </c>
      <c r="C47" s="45"/>
    </row>
    <row r="48" spans="2:3" s="42" customFormat="1" ht="12.75" customHeight="1">
      <c r="B48" s="48"/>
      <c r="C48" s="45"/>
    </row>
    <row r="49" spans="1:3" s="42" customFormat="1" ht="12.75" customHeight="1">
      <c r="A49" s="50" t="s">
        <v>75</v>
      </c>
      <c r="B49" s="8">
        <v>11000</v>
      </c>
      <c r="C49" s="46" t="s">
        <v>92</v>
      </c>
    </row>
    <row r="50" spans="2:3" ht="12.75" customHeight="1">
      <c r="B50" s="8">
        <v>2520</v>
      </c>
      <c r="C50" s="46" t="s">
        <v>76</v>
      </c>
    </row>
    <row r="51" spans="2:3" ht="12.75" customHeight="1">
      <c r="B51" s="49">
        <f>SUM(B49:B50)</f>
        <v>13520</v>
      </c>
      <c r="C51" s="46"/>
    </row>
    <row r="52" spans="2:3" ht="44.25" customHeight="1">
      <c r="B52" s="8"/>
      <c r="C52" s="46"/>
    </row>
    <row r="53" spans="1:3" ht="21" customHeight="1">
      <c r="A53" s="2" t="s">
        <v>15</v>
      </c>
      <c r="C53" s="8"/>
    </row>
    <row r="54" spans="1:3" ht="27" customHeight="1">
      <c r="A54" s="51" t="s">
        <v>93</v>
      </c>
      <c r="C54" s="8"/>
    </row>
    <row r="55" ht="12.75">
      <c r="C55" s="8"/>
    </row>
    <row r="56" ht="12.75">
      <c r="A56" s="9" t="s">
        <v>16</v>
      </c>
    </row>
    <row r="57" spans="1:3" ht="12.75">
      <c r="A57" s="73" t="s">
        <v>17</v>
      </c>
      <c r="B57" s="76"/>
      <c r="C57" s="7">
        <v>396993</v>
      </c>
    </row>
    <row r="58" spans="1:3" ht="12.75">
      <c r="A58" s="97" t="s">
        <v>34</v>
      </c>
      <c r="B58" s="76"/>
      <c r="C58" s="7"/>
    </row>
    <row r="59" spans="1:4" ht="12.75">
      <c r="A59" s="97" t="s">
        <v>61</v>
      </c>
      <c r="B59" s="76"/>
      <c r="C59" s="7"/>
      <c r="D59" s="7">
        <v>129741</v>
      </c>
    </row>
    <row r="60" spans="1:4" ht="12.75">
      <c r="A60" s="22" t="s">
        <v>69</v>
      </c>
      <c r="B60" s="23"/>
      <c r="C60" s="7"/>
      <c r="D60" s="7">
        <v>267252</v>
      </c>
    </row>
    <row r="61" spans="1:4" ht="12.75">
      <c r="A61" s="97" t="s">
        <v>62</v>
      </c>
      <c r="B61" s="76"/>
      <c r="C61" s="7"/>
      <c r="D61" s="7">
        <v>0</v>
      </c>
    </row>
    <row r="62" spans="1:3" ht="12.75">
      <c r="A62" s="73" t="s">
        <v>18</v>
      </c>
      <c r="B62" s="76"/>
      <c r="C62" s="7">
        <f>D64+D65+D66+D67+D68+D69</f>
        <v>28146183.72</v>
      </c>
    </row>
    <row r="63" spans="1:4" ht="12.75">
      <c r="A63" s="73" t="s">
        <v>19</v>
      </c>
      <c r="B63" s="76"/>
      <c r="C63" s="7"/>
      <c r="D63" s="12"/>
    </row>
    <row r="64" spans="1:4" ht="12.75">
      <c r="A64" s="73" t="s">
        <v>20</v>
      </c>
      <c r="B64" s="76"/>
      <c r="C64" s="7"/>
      <c r="D64" s="7">
        <v>22559755.58</v>
      </c>
    </row>
    <row r="65" spans="1:4" ht="12.75">
      <c r="A65" s="73" t="s">
        <v>21</v>
      </c>
      <c r="B65" s="76"/>
      <c r="C65" s="7"/>
      <c r="D65" s="7">
        <v>3702040.64</v>
      </c>
    </row>
    <row r="66" spans="1:4" ht="12.75">
      <c r="A66" s="73" t="s">
        <v>30</v>
      </c>
      <c r="B66" s="76"/>
      <c r="C66" s="7"/>
      <c r="D66" s="7">
        <v>0</v>
      </c>
    </row>
    <row r="67" spans="1:4" ht="12.75">
      <c r="A67" s="73" t="s">
        <v>22</v>
      </c>
      <c r="B67" s="76"/>
      <c r="C67" s="7"/>
      <c r="D67" s="7">
        <v>200707</v>
      </c>
    </row>
    <row r="68" spans="1:4" ht="12.75">
      <c r="A68" s="73" t="s">
        <v>23</v>
      </c>
      <c r="B68" s="76"/>
      <c r="C68" s="7"/>
      <c r="D68" s="7">
        <v>580475.6</v>
      </c>
    </row>
    <row r="69" spans="1:4" ht="12.75">
      <c r="A69" s="73" t="s">
        <v>50</v>
      </c>
      <c r="B69" s="76"/>
      <c r="C69" s="7"/>
      <c r="D69" s="7">
        <v>1103204.9</v>
      </c>
    </row>
    <row r="70" spans="1:4" ht="12.75">
      <c r="A70" s="6" t="s">
        <v>24</v>
      </c>
      <c r="B70" s="10"/>
      <c r="C70" s="7">
        <v>0</v>
      </c>
      <c r="D70" s="19"/>
    </row>
    <row r="71" spans="1:4" ht="12.75">
      <c r="A71" s="9" t="s">
        <v>25</v>
      </c>
      <c r="D71" s="12" t="s">
        <v>9</v>
      </c>
    </row>
    <row r="72" spans="1:3" ht="12.75">
      <c r="A72" s="73" t="s">
        <v>26</v>
      </c>
      <c r="B72" s="76"/>
      <c r="C72" s="7">
        <v>3921</v>
      </c>
    </row>
    <row r="73" spans="1:3" ht="12.75">
      <c r="A73" s="73" t="s">
        <v>27</v>
      </c>
      <c r="B73" s="76"/>
      <c r="C73" s="7">
        <v>32813.5</v>
      </c>
    </row>
    <row r="74" spans="1:3" ht="12.75">
      <c r="A74" s="97" t="s">
        <v>52</v>
      </c>
      <c r="B74" s="76"/>
      <c r="C74" s="7">
        <v>6677158.86</v>
      </c>
    </row>
    <row r="75" spans="1:3" ht="12.75">
      <c r="A75" s="103" t="s">
        <v>28</v>
      </c>
      <c r="B75" s="104"/>
      <c r="C75" s="3">
        <f>SUM(C57:C74)</f>
        <v>35257070.08</v>
      </c>
    </row>
    <row r="76" spans="1:3" ht="12.75">
      <c r="A76" s="84" t="s">
        <v>29</v>
      </c>
      <c r="B76" s="85"/>
      <c r="C76" s="3">
        <v>29442154.68</v>
      </c>
    </row>
    <row r="78" ht="17.25">
      <c r="A78" s="2" t="s">
        <v>31</v>
      </c>
    </row>
    <row r="79" spans="1:3" ht="12.75">
      <c r="A79" s="52" t="s">
        <v>94</v>
      </c>
      <c r="B79" s="7" t="s">
        <v>32</v>
      </c>
      <c r="C79" s="7">
        <v>0</v>
      </c>
    </row>
    <row r="80" spans="1:3" ht="12.75">
      <c r="A80" s="6"/>
      <c r="B80" s="7" t="s">
        <v>33</v>
      </c>
      <c r="C80" s="7">
        <f>D82+D83+D84+D85+D86+D87+D88+D89+D90+D91+D92+D93+D94</f>
        <v>259666.45</v>
      </c>
    </row>
    <row r="81" spans="1:4" ht="12.75">
      <c r="A81" s="60" t="s">
        <v>34</v>
      </c>
      <c r="B81" s="44"/>
      <c r="C81" s="23"/>
      <c r="D81" s="14"/>
    </row>
    <row r="82" spans="1:4" ht="12.75">
      <c r="A82" s="73" t="s">
        <v>35</v>
      </c>
      <c r="B82" s="75"/>
      <c r="C82" s="76"/>
      <c r="D82" s="7">
        <v>41545.45</v>
      </c>
    </row>
    <row r="83" spans="1:4" ht="12.75">
      <c r="A83" s="73" t="s">
        <v>36</v>
      </c>
      <c r="B83" s="75"/>
      <c r="C83" s="76"/>
      <c r="D83" s="7">
        <v>11351</v>
      </c>
    </row>
    <row r="84" spans="1:4" ht="12.75">
      <c r="A84" s="73" t="s">
        <v>37</v>
      </c>
      <c r="B84" s="75"/>
      <c r="C84" s="76"/>
      <c r="D84" s="7">
        <v>0</v>
      </c>
    </row>
    <row r="85" spans="1:4" ht="12.75">
      <c r="A85" s="73" t="s">
        <v>38</v>
      </c>
      <c r="B85" s="75"/>
      <c r="C85" s="76"/>
      <c r="D85" s="7">
        <v>52623</v>
      </c>
    </row>
    <row r="86" spans="1:4" ht="12.75">
      <c r="A86" s="73" t="s">
        <v>51</v>
      </c>
      <c r="B86" s="75"/>
      <c r="C86" s="76"/>
      <c r="D86" s="7">
        <v>5809</v>
      </c>
    </row>
    <row r="87" spans="1:4" ht="12.75">
      <c r="A87" s="97" t="s">
        <v>53</v>
      </c>
      <c r="B87" s="75"/>
      <c r="C87" s="76"/>
      <c r="D87" s="7">
        <v>78090</v>
      </c>
    </row>
    <row r="88" spans="1:4" ht="12.75">
      <c r="A88" s="73" t="s">
        <v>39</v>
      </c>
      <c r="B88" s="75"/>
      <c r="C88" s="76"/>
      <c r="D88" s="7">
        <v>23670</v>
      </c>
    </row>
    <row r="89" spans="1:4" ht="12.75">
      <c r="A89" s="97" t="s">
        <v>57</v>
      </c>
      <c r="B89" s="75"/>
      <c r="C89" s="76"/>
      <c r="D89" s="7">
        <v>2504</v>
      </c>
    </row>
    <row r="90" spans="1:4" ht="12.75">
      <c r="A90" s="73" t="s">
        <v>40</v>
      </c>
      <c r="B90" s="75"/>
      <c r="C90" s="76"/>
      <c r="D90" s="43">
        <v>0</v>
      </c>
    </row>
    <row r="91" spans="1:4" ht="12.75">
      <c r="A91" s="105" t="s">
        <v>63</v>
      </c>
      <c r="B91" s="106"/>
      <c r="C91" s="107"/>
      <c r="D91" s="7">
        <v>0</v>
      </c>
    </row>
    <row r="92" spans="1:4" ht="12.75">
      <c r="A92" s="97" t="s">
        <v>58</v>
      </c>
      <c r="B92" s="75"/>
      <c r="C92" s="76"/>
      <c r="D92" s="7">
        <v>24934</v>
      </c>
    </row>
    <row r="93" spans="1:4" ht="12.75">
      <c r="A93" s="97" t="s">
        <v>54</v>
      </c>
      <c r="B93" s="75"/>
      <c r="C93" s="76"/>
      <c r="D93" s="7">
        <v>19040</v>
      </c>
    </row>
    <row r="94" spans="1:4" ht="12.75">
      <c r="A94" s="73" t="s">
        <v>41</v>
      </c>
      <c r="B94" s="73"/>
      <c r="C94" s="73"/>
      <c r="D94" s="7">
        <v>100</v>
      </c>
    </row>
    <row r="95" ht="12.75">
      <c r="D95" s="16"/>
    </row>
    <row r="96" spans="1:4" ht="17.25">
      <c r="A96" s="2" t="s">
        <v>42</v>
      </c>
      <c r="D96" s="12"/>
    </row>
    <row r="97" ht="12.75">
      <c r="A97" s="51" t="s">
        <v>94</v>
      </c>
    </row>
    <row r="98" spans="1:3" ht="12.75">
      <c r="A98" s="73" t="s">
        <v>43</v>
      </c>
      <c r="B98" s="76"/>
      <c r="C98" s="7">
        <f>D100+D101+D102+D103+D104+D105+D106</f>
        <v>32813.5</v>
      </c>
    </row>
    <row r="99" spans="1:3" ht="12.75">
      <c r="A99" s="73" t="s">
        <v>34</v>
      </c>
      <c r="B99" s="75"/>
      <c r="C99" s="76"/>
    </row>
    <row r="100" spans="1:4" ht="12.75">
      <c r="A100" s="73" t="s">
        <v>44</v>
      </c>
      <c r="B100" s="75"/>
      <c r="C100" s="76"/>
      <c r="D100" s="7">
        <v>3773.5</v>
      </c>
    </row>
    <row r="101" spans="1:4" ht="12.75">
      <c r="A101" s="73" t="s">
        <v>45</v>
      </c>
      <c r="B101" s="75"/>
      <c r="C101" s="76"/>
      <c r="D101" s="7">
        <v>19040</v>
      </c>
    </row>
    <row r="102" spans="1:4" ht="12.75">
      <c r="A102" s="97" t="s">
        <v>64</v>
      </c>
      <c r="B102" s="75"/>
      <c r="C102" s="76"/>
      <c r="D102" s="7">
        <v>0</v>
      </c>
    </row>
    <row r="103" spans="1:4" ht="12.75">
      <c r="A103" s="74" t="s">
        <v>77</v>
      </c>
      <c r="B103" s="75"/>
      <c r="C103" s="76"/>
      <c r="D103" s="7">
        <v>0</v>
      </c>
    </row>
    <row r="104" spans="1:4" ht="12.75">
      <c r="A104" s="53" t="s">
        <v>78</v>
      </c>
      <c r="B104" s="44"/>
      <c r="C104" s="23"/>
      <c r="D104" s="21">
        <v>0</v>
      </c>
    </row>
    <row r="105" spans="1:4" ht="12.75" customHeight="1">
      <c r="A105" s="97" t="s">
        <v>55</v>
      </c>
      <c r="B105" s="75"/>
      <c r="C105" s="76"/>
      <c r="D105" s="21">
        <v>10000</v>
      </c>
    </row>
    <row r="106" spans="1:4" ht="12.75" customHeight="1">
      <c r="A106" s="80" t="s">
        <v>72</v>
      </c>
      <c r="B106" s="81"/>
      <c r="C106" s="81"/>
      <c r="D106" s="7">
        <v>0</v>
      </c>
    </row>
    <row r="107" spans="1:4" ht="12.75" customHeight="1">
      <c r="A107" s="68"/>
      <c r="B107" s="64"/>
      <c r="C107" s="64"/>
      <c r="D107" s="12"/>
    </row>
    <row r="108" spans="1:4" ht="12.75" customHeight="1">
      <c r="A108" s="68"/>
      <c r="B108" s="64"/>
      <c r="C108" s="64"/>
      <c r="D108" s="12"/>
    </row>
    <row r="109" spans="1:4" ht="17.25">
      <c r="A109" s="2" t="s">
        <v>80</v>
      </c>
      <c r="D109" s="12"/>
    </row>
    <row r="110" spans="1:7" s="20" customFormat="1" ht="81.75" customHeight="1">
      <c r="A110" s="77" t="s">
        <v>95</v>
      </c>
      <c r="B110" s="78"/>
      <c r="C110" s="78"/>
      <c r="D110" s="78"/>
      <c r="E110" s="78"/>
      <c r="F110" s="79"/>
      <c r="G110" s="34"/>
    </row>
    <row r="111" spans="1:9" s="20" customFormat="1" ht="81" customHeight="1">
      <c r="A111" s="77" t="s">
        <v>96</v>
      </c>
      <c r="B111" s="78"/>
      <c r="C111" s="78"/>
      <c r="D111" s="78"/>
      <c r="E111" s="78"/>
      <c r="F111" s="79"/>
      <c r="G111" s="34"/>
      <c r="I111" s="56" t="s">
        <v>9</v>
      </c>
    </row>
    <row r="112" spans="7:9" s="20" customFormat="1" ht="29.25" customHeight="1">
      <c r="G112" s="59"/>
      <c r="I112" s="56"/>
    </row>
    <row r="113" spans="1:6" ht="17.25">
      <c r="A113" s="26" t="s">
        <v>46</v>
      </c>
      <c r="B113" s="27"/>
      <c r="C113" s="27"/>
      <c r="D113" s="24"/>
      <c r="E113" s="24"/>
      <c r="F113" s="25"/>
    </row>
    <row r="114" spans="1:6" ht="14.25" customHeight="1">
      <c r="A114" s="28" t="s">
        <v>65</v>
      </c>
      <c r="B114" s="27"/>
      <c r="C114" s="27"/>
      <c r="D114" s="27"/>
      <c r="E114" s="25"/>
      <c r="F114" s="25"/>
    </row>
    <row r="115" spans="1:6" ht="12.75">
      <c r="A115" s="54" t="s">
        <v>82</v>
      </c>
      <c r="B115" s="29"/>
      <c r="C115" s="29">
        <v>1890472.84</v>
      </c>
      <c r="D115" s="37"/>
      <c r="E115" s="38"/>
      <c r="F115" s="25"/>
    </row>
    <row r="116" spans="1:6" ht="12.75">
      <c r="A116" s="101" t="s">
        <v>56</v>
      </c>
      <c r="B116" s="102"/>
      <c r="C116" s="29">
        <v>-78090</v>
      </c>
      <c r="D116" s="82"/>
      <c r="E116" s="83"/>
      <c r="F116" s="25"/>
    </row>
    <row r="117" spans="1:6" ht="12.75">
      <c r="A117" s="39" t="s">
        <v>70</v>
      </c>
      <c r="B117" s="40"/>
      <c r="C117" s="29">
        <v>0</v>
      </c>
      <c r="D117" s="37"/>
      <c r="E117" s="38"/>
      <c r="F117" s="25"/>
    </row>
    <row r="118" spans="1:7" ht="12.75">
      <c r="A118" s="54" t="s">
        <v>81</v>
      </c>
      <c r="B118" s="29"/>
      <c r="C118" s="29">
        <f>SUM(C115:C117)</f>
        <v>1812382.84</v>
      </c>
      <c r="D118" s="82"/>
      <c r="E118" s="83"/>
      <c r="F118" s="25"/>
      <c r="G118" s="17"/>
    </row>
    <row r="119" spans="1:6" ht="20.25" customHeight="1">
      <c r="A119" s="25"/>
      <c r="B119" s="27"/>
      <c r="C119" s="27" t="s">
        <v>9</v>
      </c>
      <c r="D119" s="100"/>
      <c r="E119" s="83"/>
      <c r="F119" s="25"/>
    </row>
    <row r="120" spans="1:6" ht="12.75">
      <c r="A120" s="25"/>
      <c r="B120" s="27"/>
      <c r="C120" s="27"/>
      <c r="D120" s="27"/>
      <c r="E120" s="25"/>
      <c r="F120" s="25"/>
    </row>
    <row r="121" spans="1:6" ht="17.25">
      <c r="A121" s="26" t="s">
        <v>97</v>
      </c>
      <c r="B121" s="27"/>
      <c r="C121" s="27"/>
      <c r="D121" s="27"/>
      <c r="E121" s="25"/>
      <c r="F121" s="25"/>
    </row>
    <row r="122" spans="1:6" ht="54.75" customHeight="1">
      <c r="A122" s="90" t="s">
        <v>98</v>
      </c>
      <c r="B122" s="91"/>
      <c r="C122" s="91"/>
      <c r="D122" s="91"/>
      <c r="E122" s="91"/>
      <c r="F122" s="91"/>
    </row>
    <row r="123" spans="1:6" ht="12" customHeight="1">
      <c r="A123" s="62"/>
      <c r="B123" s="63"/>
      <c r="C123" s="63"/>
      <c r="D123" s="63"/>
      <c r="E123" s="63"/>
      <c r="F123" s="63"/>
    </row>
    <row r="124" spans="1:6" ht="12.75" customHeight="1">
      <c r="A124" s="71" t="s">
        <v>47</v>
      </c>
      <c r="B124" s="72"/>
      <c r="C124" s="72"/>
      <c r="D124" s="72"/>
      <c r="E124" s="72"/>
      <c r="F124" s="72"/>
    </row>
    <row r="125" spans="1:6" ht="39.75" customHeight="1">
      <c r="A125" s="86" t="s">
        <v>103</v>
      </c>
      <c r="B125" s="86"/>
      <c r="C125" s="86"/>
      <c r="D125" s="86"/>
      <c r="E125" s="86"/>
      <c r="F125" s="86"/>
    </row>
    <row r="126" spans="1:6" ht="17.25">
      <c r="A126" s="26" t="s">
        <v>104</v>
      </c>
      <c r="B126" s="27"/>
      <c r="C126" s="27"/>
      <c r="D126" s="35"/>
      <c r="E126" s="35"/>
      <c r="F126" s="35"/>
    </row>
    <row r="127" spans="1:6" ht="41.25" customHeight="1">
      <c r="A127" s="90" t="s">
        <v>105</v>
      </c>
      <c r="B127" s="94"/>
      <c r="C127" s="94"/>
      <c r="D127" s="94"/>
      <c r="E127" s="94"/>
      <c r="F127" s="94"/>
    </row>
    <row r="128" spans="1:6" ht="33.75" customHeight="1">
      <c r="A128" s="95" t="s">
        <v>66</v>
      </c>
      <c r="B128" s="96"/>
      <c r="C128" s="96"/>
      <c r="D128" s="96"/>
      <c r="E128" s="96"/>
      <c r="F128" s="96"/>
    </row>
    <row r="129" spans="1:6" ht="33.75" customHeight="1">
      <c r="A129" s="92" t="s">
        <v>99</v>
      </c>
      <c r="B129" s="93"/>
      <c r="C129" s="93"/>
      <c r="D129" s="93"/>
      <c r="E129" s="93"/>
      <c r="F129" s="93"/>
    </row>
    <row r="130" spans="1:6" ht="33.75" customHeight="1">
      <c r="A130" s="66"/>
      <c r="B130" s="67"/>
      <c r="C130" s="67"/>
      <c r="D130" s="67"/>
      <c r="E130" s="67"/>
      <c r="F130" s="67"/>
    </row>
    <row r="131" spans="1:7" ht="27" customHeight="1">
      <c r="A131" s="87" t="s">
        <v>106</v>
      </c>
      <c r="B131" s="87"/>
      <c r="C131" s="88" t="s">
        <v>100</v>
      </c>
      <c r="D131" s="89"/>
      <c r="E131" s="89"/>
      <c r="F131" s="36"/>
      <c r="G131" s="25"/>
    </row>
    <row r="132" spans="1:7" ht="33" customHeight="1">
      <c r="A132" s="61" t="s">
        <v>107</v>
      </c>
      <c r="B132" s="30"/>
      <c r="C132" s="31"/>
      <c r="D132" s="32"/>
      <c r="E132" s="33"/>
      <c r="F132" s="41"/>
      <c r="G132" s="25"/>
    </row>
    <row r="133" s="42" customFormat="1" ht="15.75" customHeight="1"/>
    <row r="134" ht="12.75" customHeight="1" hidden="1"/>
    <row r="135" spans="1:6" ht="12.75" customHeight="1" hidden="1">
      <c r="A135" s="13" t="s">
        <v>67</v>
      </c>
      <c r="D135" s="11"/>
      <c r="E135" s="11"/>
      <c r="F135" s="11"/>
    </row>
    <row r="136" spans="1:3" ht="12.75" customHeight="1" hidden="1">
      <c r="A136" t="s">
        <v>48</v>
      </c>
      <c r="C136" s="18" t="s">
        <v>68</v>
      </c>
    </row>
    <row r="137" ht="12.75" customHeight="1" hidden="1"/>
    <row r="138" spans="1:6" ht="45.75" customHeight="1">
      <c r="A138" s="69"/>
      <c r="B138" s="70"/>
      <c r="C138" s="70"/>
      <c r="D138" s="70"/>
      <c r="E138" s="70"/>
      <c r="F138" s="70"/>
    </row>
    <row r="139" ht="20.25" customHeight="1"/>
    <row r="140" ht="48.75" customHeight="1"/>
    <row r="141" ht="29.25" customHeight="1"/>
    <row r="143" ht="12.75" customHeight="1">
      <c r="C143" s="1" t="s">
        <v>9</v>
      </c>
    </row>
    <row r="145" spans="1:6" s="15" customFormat="1" ht="12.75">
      <c r="A145"/>
      <c r="B145" s="1"/>
      <c r="C145" s="1"/>
      <c r="D145" s="1"/>
      <c r="E145"/>
      <c r="F145"/>
    </row>
    <row r="146" ht="38.25" customHeight="1"/>
    <row r="147" ht="89.25" customHeight="1"/>
    <row r="148" ht="45.75" customHeight="1"/>
    <row r="149" ht="12.75" customHeight="1"/>
    <row r="150" ht="39" customHeight="1"/>
    <row r="266" spans="1:6" ht="12.75">
      <c r="A266" s="57"/>
      <c r="B266" s="12"/>
      <c r="C266" s="12"/>
      <c r="D266" s="12"/>
      <c r="E266" s="57"/>
      <c r="F266" s="57"/>
    </row>
    <row r="267" spans="1:6" ht="12.75">
      <c r="A267" s="57"/>
      <c r="B267" s="12"/>
      <c r="C267" s="12"/>
      <c r="D267" s="12"/>
      <c r="E267" s="57"/>
      <c r="F267" s="57"/>
    </row>
    <row r="268" spans="1:6" ht="12.75">
      <c r="A268" s="57"/>
      <c r="B268" s="12"/>
      <c r="C268" s="12"/>
      <c r="D268" s="12"/>
      <c r="E268" s="57"/>
      <c r="F268" s="57"/>
    </row>
    <row r="269" spans="1:6" ht="12.75">
      <c r="A269" s="57"/>
      <c r="B269" s="12"/>
      <c r="C269" s="12"/>
      <c r="D269" s="12"/>
      <c r="E269" s="57"/>
      <c r="F269" s="57"/>
    </row>
    <row r="270" spans="1:6" ht="12.75">
      <c r="A270" s="57"/>
      <c r="B270" s="12"/>
      <c r="C270" s="12"/>
      <c r="D270" s="12"/>
      <c r="E270" s="57"/>
      <c r="F270" s="57"/>
    </row>
    <row r="271" spans="1:6" ht="12.75">
      <c r="A271" s="57"/>
      <c r="B271" s="12"/>
      <c r="C271" s="12"/>
      <c r="D271" s="12"/>
      <c r="E271" s="57"/>
      <c r="F271" s="57"/>
    </row>
    <row r="272" spans="1:6" ht="12.75">
      <c r="A272" s="57"/>
      <c r="B272" s="12"/>
      <c r="C272" s="12"/>
      <c r="D272" s="12"/>
      <c r="E272" s="57"/>
      <c r="F272" s="57"/>
    </row>
    <row r="273" spans="1:6" ht="12.75">
      <c r="A273" s="57"/>
      <c r="B273" s="12"/>
      <c r="C273" s="12"/>
      <c r="D273" s="12"/>
      <c r="E273" s="57"/>
      <c r="F273" s="57"/>
    </row>
    <row r="274" spans="1:6" ht="12.75">
      <c r="A274" s="57"/>
      <c r="B274" s="12"/>
      <c r="C274" s="12"/>
      <c r="D274" s="12"/>
      <c r="E274" s="57"/>
      <c r="F274" s="57"/>
    </row>
    <row r="275" spans="1:6" ht="12.75">
      <c r="A275" s="57"/>
      <c r="B275" s="12"/>
      <c r="C275" s="12"/>
      <c r="D275" s="12"/>
      <c r="E275" s="57"/>
      <c r="F275" s="57"/>
    </row>
    <row r="276" spans="1:6" ht="12.75">
      <c r="A276" s="57"/>
      <c r="B276" s="12"/>
      <c r="C276" s="12"/>
      <c r="D276" s="12"/>
      <c r="E276" s="57"/>
      <c r="F276" s="57"/>
    </row>
    <row r="277" spans="1:6" ht="12.75">
      <c r="A277" s="57"/>
      <c r="B277" s="12"/>
      <c r="C277" s="12"/>
      <c r="D277" s="12"/>
      <c r="E277" s="57"/>
      <c r="F277" s="57"/>
    </row>
    <row r="278" spans="1:6" ht="12.75">
      <c r="A278" s="57"/>
      <c r="B278" s="12"/>
      <c r="C278" s="12"/>
      <c r="D278" s="12"/>
      <c r="E278" s="57"/>
      <c r="F278" s="57"/>
    </row>
    <row r="279" spans="1:6" ht="12.75">
      <c r="A279" s="57"/>
      <c r="B279" s="12"/>
      <c r="C279" s="12"/>
      <c r="D279" s="12"/>
      <c r="E279" s="57"/>
      <c r="F279" s="57"/>
    </row>
    <row r="280" spans="1:6" ht="12.75">
      <c r="A280" s="57"/>
      <c r="B280" s="12"/>
      <c r="C280" s="12"/>
      <c r="D280" s="12"/>
      <c r="E280" s="57"/>
      <c r="F280" s="57"/>
    </row>
    <row r="281" spans="1:6" ht="12.75">
      <c r="A281" s="57"/>
      <c r="B281" s="12"/>
      <c r="C281" s="12"/>
      <c r="D281" s="12"/>
      <c r="E281" s="57"/>
      <c r="F281" s="57"/>
    </row>
    <row r="282" spans="1:6" ht="12.75">
      <c r="A282" s="57"/>
      <c r="B282" s="12"/>
      <c r="C282" s="12"/>
      <c r="D282" s="12"/>
      <c r="E282" s="57"/>
      <c r="F282" s="57"/>
    </row>
    <row r="283" spans="1:6" ht="12.75">
      <c r="A283" s="57"/>
      <c r="B283" s="12"/>
      <c r="C283" s="12"/>
      <c r="D283" s="12"/>
      <c r="E283" s="57"/>
      <c r="F283" s="57"/>
    </row>
    <row r="284" spans="1:6" ht="12.75">
      <c r="A284" s="57"/>
      <c r="B284" s="12"/>
      <c r="C284" s="12"/>
      <c r="D284" s="12"/>
      <c r="E284" s="57"/>
      <c r="F284" s="57"/>
    </row>
    <row r="285" spans="1:6" ht="12.75">
      <c r="A285" s="57"/>
      <c r="B285" s="12"/>
      <c r="C285" s="12"/>
      <c r="D285" s="12"/>
      <c r="E285" s="57"/>
      <c r="F285" s="57"/>
    </row>
    <row r="286" spans="1:6" ht="12.75">
      <c r="A286" s="57"/>
      <c r="B286" s="12"/>
      <c r="C286" s="12"/>
      <c r="D286" s="12"/>
      <c r="E286" s="57"/>
      <c r="F286" s="57"/>
    </row>
    <row r="287" spans="1:6" ht="12.75">
      <c r="A287" s="57"/>
      <c r="B287" s="12"/>
      <c r="C287" s="12"/>
      <c r="D287" s="12"/>
      <c r="E287" s="57"/>
      <c r="F287" s="57"/>
    </row>
    <row r="288" spans="1:6" ht="12.75">
      <c r="A288" s="57"/>
      <c r="B288" s="12"/>
      <c r="C288" s="12"/>
      <c r="D288" s="12"/>
      <c r="E288" s="57"/>
      <c r="F288" s="57"/>
    </row>
    <row r="289" spans="1:6" ht="12.75">
      <c r="A289" s="57"/>
      <c r="B289" s="12"/>
      <c r="C289" s="12"/>
      <c r="D289" s="12"/>
      <c r="E289" s="57"/>
      <c r="F289" s="57"/>
    </row>
    <row r="290" spans="1:6" ht="12.75">
      <c r="A290" s="57"/>
      <c r="B290" s="12"/>
      <c r="C290" s="12"/>
      <c r="D290" s="12"/>
      <c r="E290" s="57"/>
      <c r="F290" s="57"/>
    </row>
    <row r="291" spans="1:6" ht="12.75">
      <c r="A291" s="57"/>
      <c r="B291" s="12"/>
      <c r="C291" s="12"/>
      <c r="D291" s="12"/>
      <c r="E291" s="57"/>
      <c r="F291" s="57"/>
    </row>
    <row r="292" spans="1:6" ht="12.75">
      <c r="A292" s="57"/>
      <c r="B292" s="12"/>
      <c r="C292" s="12"/>
      <c r="D292" s="12"/>
      <c r="E292" s="57"/>
      <c r="F292" s="57"/>
    </row>
    <row r="293" spans="1:6" ht="12.75">
      <c r="A293" s="57"/>
      <c r="B293" s="12"/>
      <c r="C293" s="12"/>
      <c r="D293" s="12"/>
      <c r="E293" s="57"/>
      <c r="F293" s="57"/>
    </row>
    <row r="294" spans="1:6" ht="12.75">
      <c r="A294" s="57"/>
      <c r="B294" s="12"/>
      <c r="C294" s="12"/>
      <c r="D294" s="12"/>
      <c r="E294" s="57"/>
      <c r="F294" s="57"/>
    </row>
    <row r="295" spans="1:6" ht="12.75">
      <c r="A295" s="57"/>
      <c r="B295" s="12"/>
      <c r="C295" s="12"/>
      <c r="D295" s="12"/>
      <c r="E295" s="57"/>
      <c r="F295" s="57"/>
    </row>
    <row r="296" spans="1:6" ht="12.75">
      <c r="A296" s="57"/>
      <c r="B296" s="12"/>
      <c r="C296" s="12"/>
      <c r="D296" s="12"/>
      <c r="E296" s="57"/>
      <c r="F296" s="57"/>
    </row>
    <row r="297" spans="1:6" ht="12.75">
      <c r="A297" s="57"/>
      <c r="B297" s="12"/>
      <c r="C297" s="12"/>
      <c r="D297" s="12"/>
      <c r="E297" s="57"/>
      <c r="F297" s="57"/>
    </row>
    <row r="298" spans="1:6" ht="12.75">
      <c r="A298" s="57"/>
      <c r="B298" s="12"/>
      <c r="C298" s="12"/>
      <c r="D298" s="12"/>
      <c r="E298" s="57"/>
      <c r="F298" s="57"/>
    </row>
    <row r="299" spans="1:6" ht="12.75">
      <c r="A299" s="57"/>
      <c r="B299" s="12"/>
      <c r="C299" s="12"/>
      <c r="D299" s="12"/>
      <c r="E299" s="57"/>
      <c r="F299" s="57"/>
    </row>
    <row r="300" spans="1:6" ht="12.75">
      <c r="A300" s="57"/>
      <c r="B300" s="12"/>
      <c r="C300" s="12"/>
      <c r="D300" s="12"/>
      <c r="E300" s="57"/>
      <c r="F300" s="57"/>
    </row>
    <row r="301" spans="1:6" ht="12.75">
      <c r="A301" s="57"/>
      <c r="B301" s="12"/>
      <c r="C301" s="12"/>
      <c r="D301" s="12"/>
      <c r="E301" s="57"/>
      <c r="F301" s="57"/>
    </row>
    <row r="302" spans="1:6" ht="12.75">
      <c r="A302" s="57"/>
      <c r="B302" s="12"/>
      <c r="C302" s="12"/>
      <c r="D302" s="12"/>
      <c r="E302" s="57"/>
      <c r="F302" s="57"/>
    </row>
    <row r="303" spans="1:6" ht="12.75">
      <c r="A303" s="57"/>
      <c r="B303" s="12"/>
      <c r="C303" s="12"/>
      <c r="D303" s="12"/>
      <c r="E303" s="57"/>
      <c r="F303" s="57"/>
    </row>
    <row r="304" spans="1:6" ht="12.75">
      <c r="A304" s="57"/>
      <c r="B304" s="12"/>
      <c r="C304" s="12"/>
      <c r="D304" s="12"/>
      <c r="E304" s="57"/>
      <c r="F304" s="57"/>
    </row>
    <row r="305" spans="1:6" ht="12.75">
      <c r="A305" s="57"/>
      <c r="B305" s="12"/>
      <c r="C305" s="12"/>
      <c r="D305" s="12"/>
      <c r="E305" s="57"/>
      <c r="F305" s="57"/>
    </row>
    <row r="306" spans="1:6" ht="12.75">
      <c r="A306" s="57"/>
      <c r="B306" s="12"/>
      <c r="C306" s="12"/>
      <c r="D306" s="12"/>
      <c r="E306" s="57"/>
      <c r="F306" s="57"/>
    </row>
    <row r="307" spans="1:6" ht="12.75">
      <c r="A307" s="57"/>
      <c r="B307" s="12"/>
      <c r="C307" s="12"/>
      <c r="D307" s="12"/>
      <c r="E307" s="57"/>
      <c r="F307" s="57"/>
    </row>
    <row r="308" spans="1:6" ht="12.75">
      <c r="A308" s="57"/>
      <c r="B308" s="12"/>
      <c r="C308" s="12"/>
      <c r="D308" s="12"/>
      <c r="E308" s="57"/>
      <c r="F308" s="57"/>
    </row>
    <row r="309" spans="1:6" ht="12.75">
      <c r="A309" s="57"/>
      <c r="B309" s="12"/>
      <c r="C309" s="12"/>
      <c r="D309" s="12"/>
      <c r="E309" s="57"/>
      <c r="F309" s="57"/>
    </row>
    <row r="310" spans="1:6" ht="12.75">
      <c r="A310" s="57"/>
      <c r="B310" s="12"/>
      <c r="C310" s="12"/>
      <c r="D310" s="12"/>
      <c r="E310" s="57"/>
      <c r="F310" s="57"/>
    </row>
    <row r="311" spans="1:6" ht="12.75">
      <c r="A311" s="57"/>
      <c r="B311" s="12"/>
      <c r="C311" s="12"/>
      <c r="D311" s="12"/>
      <c r="E311" s="57"/>
      <c r="F311" s="57"/>
    </row>
    <row r="312" spans="1:6" ht="12.75">
      <c r="A312" s="57"/>
      <c r="B312" s="12"/>
      <c r="C312" s="12"/>
      <c r="D312" s="12"/>
      <c r="E312" s="57"/>
      <c r="F312" s="57"/>
    </row>
    <row r="313" spans="1:6" ht="12.75">
      <c r="A313" s="57"/>
      <c r="B313" s="12"/>
      <c r="C313" s="12"/>
      <c r="D313" s="12"/>
      <c r="E313" s="57"/>
      <c r="F313" s="57"/>
    </row>
    <row r="314" spans="1:6" ht="12.75">
      <c r="A314" s="57"/>
      <c r="B314" s="12"/>
      <c r="C314" s="12"/>
      <c r="D314" s="12"/>
      <c r="E314" s="57"/>
      <c r="F314" s="57"/>
    </row>
    <row r="315" spans="1:6" ht="12.75">
      <c r="A315" s="57"/>
      <c r="B315" s="12"/>
      <c r="C315" s="12"/>
      <c r="D315" s="12"/>
      <c r="E315" s="57"/>
      <c r="F315" s="57"/>
    </row>
    <row r="316" spans="1:6" ht="12.75">
      <c r="A316" s="57"/>
      <c r="B316" s="12"/>
      <c r="C316" s="12"/>
      <c r="D316" s="12"/>
      <c r="E316" s="57"/>
      <c r="F316" s="57"/>
    </row>
    <row r="317" spans="1:6" ht="12.75">
      <c r="A317" s="57"/>
      <c r="B317" s="12"/>
      <c r="C317" s="12"/>
      <c r="D317" s="12"/>
      <c r="E317" s="57"/>
      <c r="F317" s="57"/>
    </row>
    <row r="318" spans="1:6" ht="12.75">
      <c r="A318" s="57"/>
      <c r="B318" s="12"/>
      <c r="C318" s="12"/>
      <c r="D318" s="12"/>
      <c r="E318" s="57"/>
      <c r="F318" s="57"/>
    </row>
    <row r="319" spans="1:6" ht="12.75">
      <c r="A319" s="57"/>
      <c r="B319" s="12"/>
      <c r="C319" s="12"/>
      <c r="D319" s="12"/>
      <c r="E319" s="57"/>
      <c r="F319" s="57"/>
    </row>
    <row r="320" spans="1:6" ht="12.75">
      <c r="A320" s="57"/>
      <c r="B320" s="12"/>
      <c r="C320" s="12"/>
      <c r="D320" s="12"/>
      <c r="E320" s="57"/>
      <c r="F320" s="57"/>
    </row>
    <row r="321" spans="1:6" ht="12.75">
      <c r="A321" s="57"/>
      <c r="B321" s="12"/>
      <c r="C321" s="12"/>
      <c r="D321" s="12"/>
      <c r="E321" s="57"/>
      <c r="F321" s="57"/>
    </row>
    <row r="322" spans="1:6" ht="12.75">
      <c r="A322" s="57"/>
      <c r="B322" s="12"/>
      <c r="C322" s="12"/>
      <c r="D322" s="12"/>
      <c r="E322" s="57"/>
      <c r="F322" s="57"/>
    </row>
    <row r="323" spans="1:6" ht="12.75">
      <c r="A323" s="57"/>
      <c r="B323" s="12"/>
      <c r="C323" s="12"/>
      <c r="D323" s="12"/>
      <c r="E323" s="57"/>
      <c r="F323" s="57"/>
    </row>
    <row r="324" spans="1:6" ht="12.75">
      <c r="A324" s="57"/>
      <c r="B324" s="12"/>
      <c r="C324" s="12"/>
      <c r="D324" s="12"/>
      <c r="E324" s="57"/>
      <c r="F324" s="57"/>
    </row>
  </sheetData>
  <sheetProtection/>
  <mergeCells count="58">
    <mergeCell ref="A98:B98"/>
    <mergeCell ref="A91:C91"/>
    <mergeCell ref="A93:C93"/>
    <mergeCell ref="A84:C84"/>
    <mergeCell ref="A88:C88"/>
    <mergeCell ref="A92:C92"/>
    <mergeCell ref="A89:C89"/>
    <mergeCell ref="D119:E119"/>
    <mergeCell ref="A101:C101"/>
    <mergeCell ref="A102:C102"/>
    <mergeCell ref="D116:E116"/>
    <mergeCell ref="A116:B116"/>
    <mergeCell ref="A86:C86"/>
    <mergeCell ref="A87:C87"/>
    <mergeCell ref="A1:F3"/>
    <mergeCell ref="A4:F4"/>
    <mergeCell ref="A57:B57"/>
    <mergeCell ref="A62:B62"/>
    <mergeCell ref="A32:B32"/>
    <mergeCell ref="A73:B73"/>
    <mergeCell ref="A74:B74"/>
    <mergeCell ref="A75:B75"/>
    <mergeCell ref="A65:B65"/>
    <mergeCell ref="A66:B66"/>
    <mergeCell ref="A69:B69"/>
    <mergeCell ref="A82:C82"/>
    <mergeCell ref="A83:C83"/>
    <mergeCell ref="A85:C85"/>
    <mergeCell ref="A72:B72"/>
    <mergeCell ref="A33:B33"/>
    <mergeCell ref="A59:B59"/>
    <mergeCell ref="A61:B61"/>
    <mergeCell ref="A58:B58"/>
    <mergeCell ref="A37:B37"/>
    <mergeCell ref="A67:B67"/>
    <mergeCell ref="A68:B68"/>
    <mergeCell ref="A63:B63"/>
    <mergeCell ref="A64:B64"/>
    <mergeCell ref="A76:B76"/>
    <mergeCell ref="A125:F125"/>
    <mergeCell ref="A131:B131"/>
    <mergeCell ref="C131:E131"/>
    <mergeCell ref="A122:F122"/>
    <mergeCell ref="A129:F129"/>
    <mergeCell ref="A127:F127"/>
    <mergeCell ref="A128:F128"/>
    <mergeCell ref="A99:C99"/>
    <mergeCell ref="A90:C90"/>
    <mergeCell ref="A138:F138"/>
    <mergeCell ref="A124:F124"/>
    <mergeCell ref="A94:C94"/>
    <mergeCell ref="A103:C103"/>
    <mergeCell ref="A110:F110"/>
    <mergeCell ref="A106:C106"/>
    <mergeCell ref="D118:E118"/>
    <mergeCell ref="A111:F111"/>
    <mergeCell ref="A105:C105"/>
    <mergeCell ref="A100:C10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Libáň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smetanova</dc:creator>
  <cp:keywords/>
  <dc:description/>
  <cp:lastModifiedBy>admin</cp:lastModifiedBy>
  <cp:lastPrinted>2023-05-09T08:18:23Z</cp:lastPrinted>
  <dcterms:created xsi:type="dcterms:W3CDTF">2010-03-22T08:24:08Z</dcterms:created>
  <dcterms:modified xsi:type="dcterms:W3CDTF">2023-05-26T09:18:21Z</dcterms:modified>
  <cp:category/>
  <cp:version/>
  <cp:contentType/>
  <cp:contentStatus/>
</cp:coreProperties>
</file>